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8640" windowHeight="3780" activeTab="0"/>
  </bookViews>
  <sheets>
    <sheet name="Active Action Items" sheetId="1" r:id="rId1"/>
  </sheets>
  <definedNames>
    <definedName name="_xlnm.Print_Titles" localSheetId="0">'Active Action Items'!$2:$4</definedName>
    <definedName name="Z_C522B715_D382_4715_9F26_BF1A5D927425_.wvu.PrintTitles" localSheetId="0" hidden="1">'Active Action Items'!$2:$4</definedName>
  </definedNames>
  <calcPr fullCalcOnLoad="1"/>
</workbook>
</file>

<file path=xl/sharedStrings.xml><?xml version="1.0" encoding="utf-8"?>
<sst xmlns="http://schemas.openxmlformats.org/spreadsheetml/2006/main" count="344" uniqueCount="165">
  <si>
    <t>Date Complete</t>
  </si>
  <si>
    <t>Current Total Number of Open and Closed Items</t>
  </si>
  <si>
    <t>X</t>
  </si>
  <si>
    <t>Status</t>
  </si>
  <si>
    <t>Open &amp; Past Due</t>
  </si>
  <si>
    <t>Open &amp; in Future</t>
  </si>
  <si>
    <t>Closed</t>
  </si>
  <si>
    <t>Item No.</t>
  </si>
  <si>
    <t>Source</t>
  </si>
  <si>
    <t>Lynch</t>
  </si>
  <si>
    <t>Paquette</t>
  </si>
  <si>
    <t>Horning</t>
  </si>
  <si>
    <t>Action                                                                                                                            Taken</t>
  </si>
  <si>
    <t>Responsible                                    Party</t>
  </si>
  <si>
    <t>Target                                      Date</t>
  </si>
  <si>
    <t>Action                                                                                                                                      Item</t>
  </si>
  <si>
    <t>Steindorf &amp; FS</t>
  </si>
  <si>
    <t>Provide to YCWA comments on YCWA's proposal for OH whitewater boating access for discussion at 10/19 meeting</t>
  </si>
  <si>
    <t>E-mail to YCWA FS' written comments on YCWA's proposal regarding boat launch parking, including basis for additional 380 parking spaces</t>
  </si>
  <si>
    <t xml:space="preserve">Provide to YCWA concept for Burnt Bridge Day Use Area and trail </t>
  </si>
  <si>
    <t>E-mail to RPs concept level layout for 15-20 campsites at Burnt Bridge site based on previous layout</t>
  </si>
  <si>
    <t>Rabone</t>
  </si>
  <si>
    <t xml:space="preserve">Confirm MHM can attend either 10/1 or 10/2 visit to Cottage Creek site </t>
  </si>
  <si>
    <t>Agreement</t>
  </si>
  <si>
    <t>FS &amp; YCWA</t>
  </si>
  <si>
    <t xml:space="preserve">Calculate how many shower stalls are needed at Kelly Ridge site based on assumption of 83 people per stall (coin-op/time limited stalls) </t>
  </si>
  <si>
    <t>Provide O&amp;M costs for non-Project trails &amp; trailheads (7 Ball, 8 Ball, Rebel Ridge &amp; Old Camptonville Rd trails)</t>
  </si>
  <si>
    <t>Lynch updated the Event Calendar</t>
  </si>
  <si>
    <t>Steindorf</t>
  </si>
  <si>
    <t>Provide details of FS proposed interpretive and education information program for inclusion in Rec Plan.</t>
  </si>
  <si>
    <t>Provide status of YCWA's road use agreement with the County</t>
  </si>
  <si>
    <t>Provide status of YCWA's discussions with Chy regarding access road to proposed Cottage Creek Day Use Area</t>
  </si>
  <si>
    <t>Provide to YCWA proposal for whitewater boating access below NBB Dam and at New Colgate PH, and for shuttle upstream of NBB Reservoir  for discussion at 10/19 meeting</t>
  </si>
  <si>
    <t>Camping unit PAOT capacities: 5 PAOT per single site; 10 PAOT per double site; and 15-PAOT per triple site</t>
  </si>
  <si>
    <t>E-mail to RPs sketch of campsite layout YCWA used to estimate how many campsites could be accommodated at Kelly Ridge site</t>
  </si>
  <si>
    <t>Provide feedback on size of Kelly Ridge RV dump station (FS standard on number of RVs per station)</t>
  </si>
  <si>
    <t xml:space="preserve">Re-issue YCWA OH whitewater boating access proposal including rationale to RPs </t>
  </si>
  <si>
    <t>E-mail to RPs Kelly Ridge suitable terrain map and approx. capacity options handout used during meeting, but with addition of acreages of each development area proposed.</t>
  </si>
  <si>
    <t>Update Event Calendar to show 2016 rec meeting dates at FS in Nevada City, current agendas for rec meetings, and 10/1 or 10/2 Cottage Creek site visit: 10/5 Kelly Ridge site visit; and 10/21 Shadow Ridge site visit</t>
  </si>
  <si>
    <t>Provide action item log and meeting handouts on Website to track rec meeting action items and agreements</t>
  </si>
  <si>
    <t>FS - Lind/Herbst</t>
  </si>
  <si>
    <t>FS - Pierce</t>
  </si>
  <si>
    <t>FS - Lind/Pierce</t>
  </si>
  <si>
    <t>FS - Lind/Newell</t>
  </si>
  <si>
    <t>FS - Lind/Sullivan</t>
  </si>
  <si>
    <t>Provide cost estimates for YCWA responsibility by season for Oregon Creek Day Use Area</t>
  </si>
  <si>
    <t>Lynch provided after Lind reviewed</t>
  </si>
  <si>
    <t>Provide to YCWA and MHM FS' written comments/markups on the draft Cottage Creek Campground concept plan</t>
  </si>
  <si>
    <t>Pierce e-mailed comments to YCWA and MHM</t>
  </si>
  <si>
    <t>Provide to FS MHM Engineering's revision of the draft Cottage Creek Campground concept plan per FS' 9/14 comments/markups</t>
  </si>
  <si>
    <t>9/14/15                                       Recreation Meeting</t>
  </si>
  <si>
    <t>Lind provided e-mail to YCWA with information.</t>
  </si>
  <si>
    <t>Steindorf e-mailed comments to Lynch.</t>
  </si>
  <si>
    <t>On 10/4, Lynch advised Lind that MHM expected to have the revised map by 10/9, at which time Lynch would e-mail it to Lind.  Lynch provided to Lind on 10/8.</t>
  </si>
  <si>
    <t>Lynch e-mailed YCWA's initial draft concept plan showing layout</t>
  </si>
  <si>
    <t>Lynch e-mailed sketch to FS</t>
  </si>
  <si>
    <t>Lynch e-mailed the map to RPs</t>
  </si>
  <si>
    <t>Lynch e-mailed the proposal to RPs</t>
  </si>
  <si>
    <t>On 9/29, Lynch advised Lind that MHM was not available.  On 10/4, YCWA proposed one of the following for the site visit:  10/13, 10/14, 10/15 or 10/16.  Lind to let Lynch know.  Lind confirmed 10/16.</t>
  </si>
  <si>
    <t>Paquette provided information at 10/19 meeting and e-mailed summary table to Lind.</t>
  </si>
  <si>
    <t>FS provided concept plan to YCWA at 10/19 meeting.</t>
  </si>
  <si>
    <t>Paquette/Horning</t>
  </si>
  <si>
    <t>Lind</t>
  </si>
  <si>
    <t xml:space="preserve">FS provide to YCWA in e-mail comments on YCWA's proposed concept plan for Shadow Ridge Campground. </t>
  </si>
  <si>
    <t>10/16/15                                               Cottage Creek Site Visit</t>
  </si>
  <si>
    <t xml:space="preserve">E-mail to FS final Cottage Creek Campground concept plan based on agreements at the 10/16/15 site visit. </t>
  </si>
  <si>
    <t>10/19/15                                       Recreation Meeting</t>
  </si>
  <si>
    <t>YCWA provide at 11/16/15 meeting a summary table of agreements, disagreements and to be discussed items for each campground so that FS and YCWA can agree to move forward with the Kelly Ridge concept plan and assess need for any other upgrades at campgrounds.  If available, provide prior to 11/16 meeting.</t>
  </si>
  <si>
    <t xml:space="preserve">YCWA research siting the RV dump station off of Marysville Road or Dark Day Road.  </t>
  </si>
  <si>
    <t xml:space="preserve">YCWA consult with county regarding access issues (e.g., need for extra lane) for RV dump station off Marysville Road or Dark Day Road, and Kelly Ridge RV Campground with shower facilities off Marysville Road.  </t>
  </si>
  <si>
    <t xml:space="preserve">FS to look into old/existing water tank viability at the Shadow Ridge Campground and explore other ideas about getting water to the area, and advise YCWA of findings. </t>
  </si>
  <si>
    <t xml:space="preserve">YCWA to develop 2 options (e.g., well and pump) for providing water to Cottage Creek Campground area; and provide recommended option to FS. </t>
  </si>
  <si>
    <t>YCWA and FS flag FS-proposed Shadow Ridge loop trail.</t>
  </si>
  <si>
    <t>YCWA develop two concept plans for showers at designated site using available site area:  1) one plan assuming 18 shower stalls, 4 toilets, 9 parking spaces and leach field area; and 2) a second plan with what YCWA thinks would optimal layout for the site/need.  Issue before 11/16 meeting, if available.</t>
  </si>
  <si>
    <t>FS/YCWA visited site but did not flag a route. Discussed possible options for trails/day use.  FS to consider details for the trail(s) and types of other facilities.</t>
  </si>
  <si>
    <t>Paquette/FS</t>
  </si>
  <si>
    <t xml:space="preserve">Lynch e-mailed revised concept plan to Lind. </t>
  </si>
  <si>
    <t xml:space="preserve">Lynch e-mailed summary table to Lind. </t>
  </si>
  <si>
    <t>11/16/15                                       Recreation Meeting</t>
  </si>
  <si>
    <t>YCWA e-mail to FS a copy of the Cottage Creek Campground concept layout that was shown during the 11/16 meeting, after adding all property lines (i.e., show private property) to the layout.</t>
  </si>
  <si>
    <t>YCWA e-mail to FS a copy of the Kelly Ridge shower facility and dump station concept layouts that were shown during the 11/16 meeting.</t>
  </si>
  <si>
    <t>YCWA e-mail to FS a revised copy of the campground agreement matrix shown during the 11/16 meeting, after adding the current concepts for Shadow Ridge, Cottage Creek and Kelly Ridge.</t>
  </si>
  <si>
    <t>FS/YCWA</t>
  </si>
  <si>
    <t>FS</t>
  </si>
  <si>
    <t xml:space="preserve">YCWA update redline Recreation Facilities Plan on Relicensing Website to show items agreed on at 11/16 meeting (see campground agreement matrix).  </t>
  </si>
  <si>
    <t>YCWA showed plans at 11/16 meeting.</t>
  </si>
  <si>
    <t xml:space="preserve">At 11/16 meeting, FS said it did not have a standard, but provided YCWA with an example. </t>
  </si>
  <si>
    <t>FS provided general guidance at 11/16 meeting.</t>
  </si>
  <si>
    <t>FS propose a trigger tied to FS tree planting at Cottage Creek Campground that would trigger Phase 2 of the Cottage Creek Campground.</t>
  </si>
  <si>
    <t xml:space="preserve">FS/YCWA report on 12/3 site visit to Schoolhouse Campground.  </t>
  </si>
  <si>
    <t xml:space="preserve">FS/YCWA discuss revised Cottage Creek Campground (i.e., are we ready to proceed to next steps)? </t>
  </si>
  <si>
    <t>At 11/16 meeting, it was decided that there was only a small portion of YCWA land and it wouldn't be a problem for FS to plant trees there.</t>
  </si>
  <si>
    <t xml:space="preserve">FS and YCWA visit Schoolhouse Campground at 9 AM to identify what needs to be done at existing RV sites and where additional parking would be located. </t>
  </si>
  <si>
    <t>YCWA continue research on providing septic system alternatives (leach field or holding tank) at Kelly Ridge shower area and dump station, and if these are limiting factors at those sites for the size of the facilities.  Consider alternative location for each along Marysville Road if the current location in discussion is too small.</t>
  </si>
  <si>
    <t xml:space="preserve">YCWA provide feedback to FS on its 11/16 proposal regarding education/interpretive program.  Make the program part of the Recreation Facilities Plan (i.e., ~3-5 pages). </t>
  </si>
  <si>
    <t>YCWA provide revised concept plan for Our House Dam whitewater boating access based on comments at 10/19 meeting.  Provide before 12/14 meeting, if available.</t>
  </si>
  <si>
    <t>FS provide feedback to YCWA on YCWA's revised boat launch parking expansion proposal.</t>
  </si>
  <si>
    <t xml:space="preserve">FS report on ideas (i.e., examples) regarding hardened access to Madrone Cove and Garden Point boat-in campgrounds from boat when New Bullards Bar Reservoir is at low levels.   </t>
  </si>
  <si>
    <t>FS/YCWA to provide recommendation regarding water options at Shadow Ridge Campground.</t>
  </si>
  <si>
    <t>YCWA to provide feedback to FS on the FS' RV dump station example (Loganville) provided by FS at 11/16 meeting.</t>
  </si>
  <si>
    <t xml:space="preserve">FS provide feedback on YCWA's comments regarding extending trail around New Bullards Bar Reservoir, adding a new trail connecting Cottage Creek facilities to Madrone Cove Boat-in Campground, new trail from Cottage Creek Campground to Boat Launch, etc.   </t>
  </si>
  <si>
    <t xml:space="preserve">At 11/16 meeting, FS said the existing water tank was in poor condition. </t>
  </si>
  <si>
    <t>Lynch e-mailed layout to Lind on 11/18 and posted the layout to the Event Calendar for 12/14 meeting.</t>
  </si>
  <si>
    <t>Lind e-mailed to Lynch FS comments on 12/11.</t>
  </si>
  <si>
    <t xml:space="preserve">Lynch e-mailed updated agreement to Lind on 11/20.to Lind on </t>
  </si>
  <si>
    <t xml:space="preserve">Lynch e-mailed proposal to Lind on 11/20. </t>
  </si>
  <si>
    <t>Lind e-mailed trigger proposal on 12/10.</t>
  </si>
  <si>
    <t>Lynch e-mailed copy to Lind on 11/20.</t>
  </si>
  <si>
    <t>Site visit occurred on 12/3.</t>
  </si>
  <si>
    <t>YCWA e-mail to FS a copy of YCWA's proposed boat launching parking layout, and a redline of YCWA's previous YCWA proposal showing which parking is still proposed by YCWA and which ones would be superseded by the new proposal.</t>
  </si>
  <si>
    <t>12/14/15                                       Recreation Meeting</t>
  </si>
  <si>
    <t>YCWA to call Jared Pierce (TNF) to discuss FS markups to REV3 of the Cottage Creek Campground concept plan to ensure accurate markups for MHM to revise the plan.</t>
  </si>
  <si>
    <t xml:space="preserve">YCWA to identify what, if any, Cottage Creek Campground features are outside of the existing FERC Project boundary </t>
  </si>
  <si>
    <t>Forest Service to research and provide guidance re: NEPA process needed for the Cottage Creek Campground development.</t>
  </si>
  <si>
    <t>YCWA to research CEQA and permitting needs for the Cottage Creek Campground development.</t>
  </si>
  <si>
    <t>YCWA to develop a detailed table identifying the specific Schoolhouse Campground spur RV upgrades for each campsite.</t>
  </si>
  <si>
    <t>YCWA to develop a draft conceptual approach to the recreation facility upgrade implementation schedule.</t>
  </si>
  <si>
    <t>YCWA to develop a preliminary schedule to construct Cottage Creek Campground by spring/early summer 2016.</t>
  </si>
  <si>
    <t>YCWA to provide to FS the following 12/14/15 meeting handouts: 1) updated Schoolhouse Campground parking expansion areas PDF with the addition of the proposed amphitheater location; and the 2) Our House Diversion boating put-in trail concept plan PDF.</t>
  </si>
  <si>
    <t xml:space="preserve">Lynch e-mailed handouts to Lind on 12/16. </t>
  </si>
  <si>
    <t>Paquette emailed Pierce with mark up of concept plan on 12/21. Pierce then confirmed the mark ups via email on 12/22.</t>
  </si>
  <si>
    <t>FS/YCWA agreed on next steps at 12/14 meeting.</t>
  </si>
  <si>
    <t xml:space="preserve">YCWA provided revised concept plan at 12/14 meeting. </t>
  </si>
  <si>
    <t>FS/YCWA provided site visit summary at 12/14 meeting.</t>
  </si>
  <si>
    <t>FS to provide to YCWA up-to-date as-built drawings for Schoolhouse Campground to facilitate YCWA assessing the turning radius for 45' RVs.</t>
  </si>
  <si>
    <t xml:space="preserve">Paquette advised Lind in e-mail on 1/8.  </t>
  </si>
  <si>
    <t>Lind e-mailed the version to Lynch on 1/7.</t>
  </si>
  <si>
    <t>Rabone said he spoke with the county who aid they had no standards.  But Geoff thought the County might require a turnout.</t>
  </si>
  <si>
    <t>Rabone said he was still trying to reach the county on this and would report back when he did.</t>
  </si>
  <si>
    <t>YCWA said the plan looked like good guidance for the Kelly Ridge RV dump station.</t>
  </si>
  <si>
    <t>At 1/11 meeting, FS said it would report out at 2/11 meeting.</t>
  </si>
  <si>
    <t xml:space="preserve">At 1/11 meeting, YCWA reported it first needed final approval of Concept Plan from FS and idea on NEPA requirements.  Then, it could prepare a schedule.  </t>
  </si>
  <si>
    <t>At 1/11 meting, FS said it would continue to look for these, but had not found them yet.</t>
  </si>
  <si>
    <t>1/11/16                                       Recreation Meeting</t>
  </si>
  <si>
    <t>At 1/11 meeting, FS said it would report out at 2/8 meeting</t>
  </si>
  <si>
    <t xml:space="preserve">At 12/14 meeting, FS said it appeared pumping water from reservoir into existing storage not preferable.  At 1/11 meeting, YCWA said probably a well. </t>
  </si>
  <si>
    <t>YCWA emailed table to Lind on 12/29/15.</t>
  </si>
  <si>
    <t xml:space="preserve">YCWA email to FS revised Cottage Creek Campground Concept Plan showing Project Boundary and proposed water delivery system.  </t>
  </si>
  <si>
    <t>Steindorf provide to YCWA specs for WWB cart at Our House.</t>
  </si>
  <si>
    <t>YCWA provide to FS Kelly Ridge Concept layout.</t>
  </si>
  <si>
    <t>Steindorf call Aikens regarding access below NBB Dam.</t>
  </si>
  <si>
    <t>At 1/11 meeting, Lynch said he spoke with a Chy Representative who said he'd look into the easement question.   Lynch aid he'd report out at next rec meeting.</t>
  </si>
  <si>
    <t xml:space="preserve">Rabone said YCWA was planning on pumping the water from the existing water treatment plant, rather than drilling a well. </t>
  </si>
  <si>
    <t>FS determine if it can plant trees on YCWA land at Cottage Creek Campground for the vegetation of the anticipated Phase 2 development on YCWA land.</t>
  </si>
  <si>
    <t xml:space="preserve">At 1/11 meeting, FS asked YCWA to do a percolation test to determine how much area was needed.  YCWA said it would consider this and report back. </t>
  </si>
  <si>
    <t>At 1/11 meeting, YCWA said it expected it would prepare a Neg Dec</t>
  </si>
  <si>
    <t>FS to provide to YCWA the most recent version it has of FS' mark-ups to the Operations Plan of the Recreation facilities Plan.</t>
  </si>
  <si>
    <t>FS review/approve revised Cottage Creek Campground Concept Plan when provided by YCWA.</t>
  </si>
  <si>
    <t>FS provide feedback to YCWA regarding additional overflow parking at Schoolhouse Campground.</t>
  </si>
  <si>
    <t xml:space="preserve">YCWA email (by 1/22) to FS bullet list of planned Shadow Ridge facilities &amp; FS provide feedback at 2/8 meeting </t>
  </si>
  <si>
    <t>FS provide feedback to YCWA on idea of constructing a new trail on west side of NBBR and monitoring use to determine if additional trail demand, and suggest which trail segment for construction.</t>
  </si>
  <si>
    <t>YCWA provide to Steindorf a map location for where it would site a 3' wide, dirt trail (non-ADA) near New Colgate Powerhouse for WWB take out.</t>
  </si>
  <si>
    <t>FS (Pierce)</t>
  </si>
  <si>
    <t>FS (Lind)</t>
  </si>
  <si>
    <t>YCWA (Paquette)</t>
  </si>
  <si>
    <t xml:space="preserve">YCWA/FS </t>
  </si>
  <si>
    <t>AW (Steindorf)</t>
  </si>
  <si>
    <t>Action Item Log - Yuba County Water Agency's Yuba River Development Project Relicensing.  Last update on 1/20/16 by JML.</t>
  </si>
  <si>
    <t>Steondorf e-mailed information to Lynch on 1/19.</t>
  </si>
  <si>
    <t>OUTSIDE RELICENSING:  VanThull provide to YCWA ideas on what would be included in periodic updates regarding Lower Yuba Flows, and then YCWA issue description of what it is willing to do.</t>
  </si>
  <si>
    <t>VanThrull &amp; YCWA</t>
  </si>
  <si>
    <t>VanThrull emailed ideas to YCWA on 1/19.</t>
  </si>
  <si>
    <t>Lynch e-mailed revised plan to Lind on 1/21 and posted full-sized plan on Event Calendar for 2/8/16 meeting.</t>
  </si>
  <si>
    <t>Lynch e-mailed bullet list and latout to Lind on 1/21.</t>
  </si>
  <si>
    <t>Lynch e-mailed map to Steindorf and Lind on 1/21.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</si>
</sst>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42">
    <font>
      <sz val="10"/>
      <name val="Arial"/>
      <family val="0"/>
    </font>
    <font>
      <u val="single"/>
      <sz val="10"/>
      <color indexed="12"/>
      <name val="Arial"/>
      <family val="2"/>
    </font>
    <font>
      <u val="single"/>
      <sz val="10"/>
      <color indexed="36"/>
      <name val="Arial"/>
      <family val="2"/>
    </font>
    <font>
      <sz val="10"/>
      <name val="Times New Roman"/>
      <family val="1"/>
    </font>
    <font>
      <b/>
      <sz val="12"/>
      <name val="Times New Roman"/>
      <family val="1"/>
    </font>
    <font>
      <b/>
      <sz val="8"/>
      <name val="Times New Roman"/>
      <family val="1"/>
    </font>
    <font>
      <b/>
      <sz val="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double"/>
    </border>
    <border>
      <left style="thin"/>
      <right style="double"/>
      <top style="thin"/>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7" fillId="0" borderId="10" xfId="0" applyFont="1" applyBorder="1" applyAlignment="1">
      <alignment horizontal="center"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6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15"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65" fontId="3" fillId="0" borderId="13" xfId="0" applyNumberFormat="1" applyFont="1" applyFill="1" applyBorder="1" applyAlignment="1">
      <alignment horizontal="left" vertical="center" wrapText="1"/>
    </xf>
    <xf numFmtId="1" fontId="3" fillId="0" borderId="18"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165"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165" fontId="3" fillId="0" borderId="13" xfId="0" applyNumberFormat="1" applyFont="1" applyBorder="1" applyAlignment="1">
      <alignment vertical="center"/>
    </xf>
    <xf numFmtId="165" fontId="3" fillId="0" borderId="13" xfId="0" applyNumberFormat="1"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165" fontId="3" fillId="0" borderId="21" xfId="0" applyNumberFormat="1" applyFont="1" applyFill="1" applyBorder="1" applyAlignment="1">
      <alignment horizontal="center" vertical="center" wrapText="1"/>
    </xf>
    <xf numFmtId="165" fontId="3" fillId="0" borderId="19" xfId="0" applyNumberFormat="1" applyFont="1" applyFill="1" applyBorder="1" applyAlignment="1">
      <alignment horizontal="lef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xf>
    <xf numFmtId="165" fontId="3" fillId="0" borderId="13" xfId="0" applyNumberFormat="1" applyFont="1" applyBorder="1" applyAlignment="1">
      <alignment horizontal="center" vertical="center"/>
    </xf>
    <xf numFmtId="0" fontId="3" fillId="0" borderId="21" xfId="0" applyFont="1" applyBorder="1" applyAlignment="1">
      <alignment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64" fontId="5" fillId="0" borderId="26" xfId="0" applyNumberFormat="1" applyFont="1" applyFill="1" applyBorder="1" applyAlignment="1">
      <alignment horizontal="center" vertical="center" wrapText="1"/>
    </xf>
    <xf numFmtId="164" fontId="5" fillId="0" borderId="27"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4" fillId="0" borderId="24"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5" fillId="0" borderId="19" xfId="0" applyFont="1" applyFill="1" applyBorder="1" applyAlignment="1">
      <alignment horizontal="center" vertical="center" textRotation="90" wrapText="1"/>
    </xf>
    <xf numFmtId="0" fontId="5" fillId="0" borderId="27" xfId="0" applyFont="1" applyFill="1" applyBorder="1" applyAlignment="1">
      <alignment horizontal="center" vertical="center" textRotation="90"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13"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81"/>
  <sheetViews>
    <sheetView tabSelected="1" zoomScale="120" zoomScaleNormal="120" zoomScaleSheetLayoutView="85" zoomScalePageLayoutView="0" workbookViewId="0" topLeftCell="A1">
      <pane xSplit="2" ySplit="5" topLeftCell="C6" activePane="bottomRight" state="frozen"/>
      <selection pane="topLeft" activeCell="A1" sqref="A1"/>
      <selection pane="topRight" activeCell="B1" sqref="B1"/>
      <selection pane="bottomLeft" activeCell="A7" sqref="A7"/>
      <selection pane="bottomRight" activeCell="M73" sqref="M73"/>
    </sheetView>
  </sheetViews>
  <sheetFormatPr defaultColWidth="9.140625" defaultRowHeight="12.75"/>
  <cols>
    <col min="1" max="1" width="3.421875" style="14" customWidth="1"/>
    <col min="2" max="2" width="6.421875" style="14" customWidth="1"/>
    <col min="3" max="3" width="20.421875" style="14" customWidth="1"/>
    <col min="4" max="4" width="52.140625" style="14" customWidth="1"/>
    <col min="5" max="5" width="6.8515625" style="14" customWidth="1"/>
    <col min="6" max="6" width="7.28125" style="14" customWidth="1"/>
    <col min="7" max="7" width="6.140625" style="14" customWidth="1"/>
    <col min="8" max="8" width="26.8515625" style="14" customWidth="1"/>
    <col min="9" max="9" width="12.28125" style="14" customWidth="1"/>
    <col min="10" max="10" width="11.57421875" style="14" customWidth="1"/>
    <col min="11" max="11" width="15.8515625" style="14" customWidth="1"/>
    <col min="12" max="12" width="13.00390625" style="14" customWidth="1"/>
    <col min="13" max="16384" width="9.140625" style="14" customWidth="1"/>
  </cols>
  <sheetData>
    <row r="1" spans="2:11" ht="16.5" customHeight="1" thickBot="1">
      <c r="B1" s="59" t="s">
        <v>157</v>
      </c>
      <c r="C1" s="59"/>
      <c r="D1" s="59"/>
      <c r="E1" s="59"/>
      <c r="F1" s="59"/>
      <c r="G1" s="59"/>
      <c r="H1" s="59"/>
      <c r="I1" s="59"/>
      <c r="J1" s="59"/>
      <c r="K1" s="59"/>
    </row>
    <row r="2" spans="2:11" ht="13.5" customHeight="1" thickTop="1">
      <c r="B2" s="68" t="s">
        <v>7</v>
      </c>
      <c r="C2" s="44" t="s">
        <v>8</v>
      </c>
      <c r="D2" s="47" t="s">
        <v>15</v>
      </c>
      <c r="E2" s="63" t="s">
        <v>3</v>
      </c>
      <c r="F2" s="64"/>
      <c r="G2" s="65"/>
      <c r="H2" s="50" t="s">
        <v>12</v>
      </c>
      <c r="I2" s="53" t="s">
        <v>14</v>
      </c>
      <c r="J2" s="53" t="s">
        <v>0</v>
      </c>
      <c r="K2" s="56" t="s">
        <v>13</v>
      </c>
    </row>
    <row r="3" spans="2:11" ht="12.75" customHeight="1">
      <c r="B3" s="69"/>
      <c r="C3" s="45"/>
      <c r="D3" s="48"/>
      <c r="E3" s="66" t="s">
        <v>4</v>
      </c>
      <c r="F3" s="66" t="s">
        <v>5</v>
      </c>
      <c r="G3" s="66" t="s">
        <v>6</v>
      </c>
      <c r="H3" s="51"/>
      <c r="I3" s="54"/>
      <c r="J3" s="54"/>
      <c r="K3" s="57"/>
    </row>
    <row r="4" spans="2:11" ht="29.25" customHeight="1" thickBot="1">
      <c r="B4" s="70"/>
      <c r="C4" s="46"/>
      <c r="D4" s="49"/>
      <c r="E4" s="67"/>
      <c r="F4" s="67"/>
      <c r="G4" s="67"/>
      <c r="H4" s="52"/>
      <c r="I4" s="55"/>
      <c r="J4" s="55"/>
      <c r="K4" s="58"/>
    </row>
    <row r="5" spans="2:11" ht="14.25" customHeight="1" thickBot="1" thickTop="1">
      <c r="B5" s="60" t="s">
        <v>1</v>
      </c>
      <c r="C5" s="61"/>
      <c r="D5" s="62"/>
      <c r="E5" s="1">
        <f>COUNTA(E$6:E$9372)</f>
        <v>3</v>
      </c>
      <c r="F5" s="1">
        <f>COUNTA(F$6:F$9372)</f>
        <v>14</v>
      </c>
      <c r="G5" s="1">
        <f>COUNTA(G$6:G$9372)</f>
        <v>51</v>
      </c>
      <c r="H5" s="2"/>
      <c r="I5" s="3"/>
      <c r="J5" s="4"/>
      <c r="K5" s="5"/>
    </row>
    <row r="6" spans="2:11" ht="26.25" customHeight="1" thickTop="1">
      <c r="B6" s="16">
        <v>1</v>
      </c>
      <c r="C6" s="17" t="s">
        <v>50</v>
      </c>
      <c r="D6" s="18" t="s">
        <v>33</v>
      </c>
      <c r="E6" s="19"/>
      <c r="F6" s="19"/>
      <c r="G6" s="19" t="s">
        <v>2</v>
      </c>
      <c r="H6" s="18" t="s">
        <v>23</v>
      </c>
      <c r="I6" s="20">
        <v>42261</v>
      </c>
      <c r="J6" s="20">
        <v>42261</v>
      </c>
      <c r="K6" s="21" t="s">
        <v>24</v>
      </c>
    </row>
    <row r="7" spans="2:12" ht="25.5">
      <c r="B7" s="6">
        <f aca="true" t="shared" si="0" ref="B7:B38">B6+1</f>
        <v>2</v>
      </c>
      <c r="C7" s="7" t="s">
        <v>50</v>
      </c>
      <c r="D7" s="11" t="s">
        <v>36</v>
      </c>
      <c r="E7" s="8"/>
      <c r="F7" s="8"/>
      <c r="G7" s="8" t="s">
        <v>2</v>
      </c>
      <c r="H7" s="11" t="s">
        <v>57</v>
      </c>
      <c r="I7" s="10">
        <v>42264</v>
      </c>
      <c r="J7" s="9">
        <v>42263</v>
      </c>
      <c r="K7" s="13" t="s">
        <v>10</v>
      </c>
      <c r="L7" s="15"/>
    </row>
    <row r="8" spans="2:12" ht="38.25">
      <c r="B8" s="6">
        <f t="shared" si="0"/>
        <v>3</v>
      </c>
      <c r="C8" s="7" t="s">
        <v>50</v>
      </c>
      <c r="D8" s="11" t="s">
        <v>37</v>
      </c>
      <c r="E8" s="8"/>
      <c r="F8" s="8"/>
      <c r="G8" s="8" t="s">
        <v>2</v>
      </c>
      <c r="H8" s="11" t="s">
        <v>56</v>
      </c>
      <c r="I8" s="10">
        <v>42264</v>
      </c>
      <c r="J8" s="9">
        <v>42263</v>
      </c>
      <c r="K8" s="13" t="s">
        <v>10</v>
      </c>
      <c r="L8" s="15"/>
    </row>
    <row r="9" spans="2:12" ht="49.5" customHeight="1">
      <c r="B9" s="6">
        <f t="shared" si="0"/>
        <v>4</v>
      </c>
      <c r="C9" s="7" t="s">
        <v>50</v>
      </c>
      <c r="D9" s="11" t="s">
        <v>38</v>
      </c>
      <c r="E9" s="8"/>
      <c r="F9" s="8"/>
      <c r="G9" s="8" t="s">
        <v>2</v>
      </c>
      <c r="H9" s="11" t="s">
        <v>27</v>
      </c>
      <c r="I9" s="10">
        <v>42265</v>
      </c>
      <c r="J9" s="10">
        <v>42263</v>
      </c>
      <c r="K9" s="13" t="s">
        <v>9</v>
      </c>
      <c r="L9" s="15"/>
    </row>
    <row r="10" spans="2:12" ht="31.5" customHeight="1">
      <c r="B10" s="6">
        <f t="shared" si="0"/>
        <v>5</v>
      </c>
      <c r="C10" s="7" t="s">
        <v>50</v>
      </c>
      <c r="D10" s="11" t="s">
        <v>39</v>
      </c>
      <c r="E10" s="8"/>
      <c r="F10" s="8"/>
      <c r="G10" s="8" t="s">
        <v>2</v>
      </c>
      <c r="H10" s="11" t="s">
        <v>46</v>
      </c>
      <c r="I10" s="10">
        <v>42265</v>
      </c>
      <c r="J10" s="10">
        <v>42268</v>
      </c>
      <c r="K10" s="13" t="s">
        <v>9</v>
      </c>
      <c r="L10" s="15"/>
    </row>
    <row r="11" spans="2:12" ht="34.5" customHeight="1">
      <c r="B11" s="6">
        <f t="shared" si="0"/>
        <v>6</v>
      </c>
      <c r="C11" s="7" t="s">
        <v>50</v>
      </c>
      <c r="D11" s="11" t="s">
        <v>34</v>
      </c>
      <c r="E11" s="8"/>
      <c r="F11" s="8"/>
      <c r="G11" s="8" t="s">
        <v>2</v>
      </c>
      <c r="H11" s="11" t="s">
        <v>55</v>
      </c>
      <c r="I11" s="10">
        <v>42265</v>
      </c>
      <c r="J11" s="9">
        <v>42265</v>
      </c>
      <c r="K11" s="13" t="s">
        <v>10</v>
      </c>
      <c r="L11" s="15"/>
    </row>
    <row r="12" spans="2:12" ht="35.25" customHeight="1">
      <c r="B12" s="6">
        <f t="shared" si="0"/>
        <v>7</v>
      </c>
      <c r="C12" s="7" t="s">
        <v>50</v>
      </c>
      <c r="D12" s="11" t="s">
        <v>20</v>
      </c>
      <c r="E12" s="8"/>
      <c r="F12" s="8"/>
      <c r="G12" s="8" t="s">
        <v>2</v>
      </c>
      <c r="H12" s="11" t="s">
        <v>54</v>
      </c>
      <c r="I12" s="10">
        <v>42265</v>
      </c>
      <c r="J12" s="10">
        <v>42271</v>
      </c>
      <c r="K12" s="13" t="s">
        <v>11</v>
      </c>
      <c r="L12" s="15"/>
    </row>
    <row r="13" spans="2:12" ht="41.25" customHeight="1">
      <c r="B13" s="6">
        <f t="shared" si="0"/>
        <v>8</v>
      </c>
      <c r="C13" s="7" t="s">
        <v>50</v>
      </c>
      <c r="D13" s="11" t="s">
        <v>47</v>
      </c>
      <c r="E13" s="8"/>
      <c r="F13" s="8"/>
      <c r="G13" s="8" t="s">
        <v>2</v>
      </c>
      <c r="H13" s="11" t="s">
        <v>48</v>
      </c>
      <c r="I13" s="10">
        <v>42265</v>
      </c>
      <c r="J13" s="9">
        <v>42265</v>
      </c>
      <c r="K13" s="13" t="s">
        <v>41</v>
      </c>
      <c r="L13" s="15"/>
    </row>
    <row r="14" spans="2:12" ht="90.75" customHeight="1">
      <c r="B14" s="6">
        <f t="shared" si="0"/>
        <v>9</v>
      </c>
      <c r="C14" s="7" t="s">
        <v>50</v>
      </c>
      <c r="D14" s="11" t="s">
        <v>22</v>
      </c>
      <c r="E14" s="8"/>
      <c r="F14" s="8"/>
      <c r="G14" s="8" t="s">
        <v>2</v>
      </c>
      <c r="H14" s="11" t="s">
        <v>58</v>
      </c>
      <c r="I14" s="10">
        <v>42270</v>
      </c>
      <c r="J14" s="10">
        <v>42276</v>
      </c>
      <c r="K14" s="13" t="s">
        <v>21</v>
      </c>
      <c r="L14" s="15"/>
    </row>
    <row r="15" spans="2:12" ht="65.25" customHeight="1">
      <c r="B15" s="6">
        <f t="shared" si="0"/>
        <v>10</v>
      </c>
      <c r="C15" s="7" t="s">
        <v>50</v>
      </c>
      <c r="D15" s="11" t="s">
        <v>49</v>
      </c>
      <c r="E15" s="8"/>
      <c r="F15" s="8"/>
      <c r="G15" s="8" t="s">
        <v>2</v>
      </c>
      <c r="H15" s="11" t="s">
        <v>53</v>
      </c>
      <c r="I15" s="10">
        <v>42272</v>
      </c>
      <c r="J15" s="9">
        <v>42285</v>
      </c>
      <c r="K15" s="13" t="s">
        <v>9</v>
      </c>
      <c r="L15" s="15"/>
    </row>
    <row r="16" spans="2:12" ht="25.5">
      <c r="B16" s="6">
        <f t="shared" si="0"/>
        <v>11</v>
      </c>
      <c r="C16" s="7" t="s">
        <v>50</v>
      </c>
      <c r="D16" s="11" t="s">
        <v>17</v>
      </c>
      <c r="E16" s="8"/>
      <c r="F16" s="8"/>
      <c r="G16" s="8" t="s">
        <v>2</v>
      </c>
      <c r="H16" s="11" t="s">
        <v>52</v>
      </c>
      <c r="I16" s="10">
        <v>42296</v>
      </c>
      <c r="J16" s="10">
        <v>42290</v>
      </c>
      <c r="K16" s="13" t="s">
        <v>16</v>
      </c>
      <c r="L16" s="15"/>
    </row>
    <row r="17" spans="2:12" ht="38.25">
      <c r="B17" s="6">
        <f t="shared" si="0"/>
        <v>12</v>
      </c>
      <c r="C17" s="7" t="s">
        <v>50</v>
      </c>
      <c r="D17" s="11" t="s">
        <v>32</v>
      </c>
      <c r="E17" s="8"/>
      <c r="F17" s="8"/>
      <c r="G17" s="8" t="s">
        <v>2</v>
      </c>
      <c r="H17" s="11" t="s">
        <v>52</v>
      </c>
      <c r="I17" s="10">
        <v>42289</v>
      </c>
      <c r="J17" s="10">
        <v>42290</v>
      </c>
      <c r="K17" s="13" t="s">
        <v>28</v>
      </c>
      <c r="L17" s="15"/>
    </row>
    <row r="18" spans="2:12" ht="38.25">
      <c r="B18" s="6">
        <f t="shared" si="0"/>
        <v>13</v>
      </c>
      <c r="C18" s="7" t="s">
        <v>50</v>
      </c>
      <c r="D18" s="11" t="s">
        <v>25</v>
      </c>
      <c r="E18" s="8"/>
      <c r="F18" s="8"/>
      <c r="G18" s="8" t="s">
        <v>2</v>
      </c>
      <c r="H18" s="11" t="s">
        <v>59</v>
      </c>
      <c r="I18" s="10">
        <v>42296</v>
      </c>
      <c r="J18" s="10">
        <v>42296</v>
      </c>
      <c r="K18" s="13" t="s">
        <v>10</v>
      </c>
      <c r="L18" s="15"/>
    </row>
    <row r="19" spans="2:12" ht="25.5">
      <c r="B19" s="6">
        <f t="shared" si="0"/>
        <v>14</v>
      </c>
      <c r="C19" s="7" t="s">
        <v>50</v>
      </c>
      <c r="D19" s="11" t="s">
        <v>26</v>
      </c>
      <c r="E19" s="8"/>
      <c r="F19" s="8"/>
      <c r="G19" s="8" t="s">
        <v>2</v>
      </c>
      <c r="H19" s="11" t="s">
        <v>51</v>
      </c>
      <c r="I19" s="10">
        <v>42296</v>
      </c>
      <c r="J19" s="10">
        <v>42283</v>
      </c>
      <c r="K19" s="13" t="s">
        <v>43</v>
      </c>
      <c r="L19" s="15"/>
    </row>
    <row r="20" spans="2:12" ht="25.5">
      <c r="B20" s="6">
        <f t="shared" si="0"/>
        <v>15</v>
      </c>
      <c r="C20" s="7" t="s">
        <v>50</v>
      </c>
      <c r="D20" s="11" t="s">
        <v>45</v>
      </c>
      <c r="E20" s="8"/>
      <c r="F20" s="8"/>
      <c r="G20" s="8" t="s">
        <v>2</v>
      </c>
      <c r="H20" s="11" t="s">
        <v>51</v>
      </c>
      <c r="I20" s="10">
        <v>42296</v>
      </c>
      <c r="J20" s="10">
        <v>42283</v>
      </c>
      <c r="K20" s="13" t="s">
        <v>43</v>
      </c>
      <c r="L20" s="15"/>
    </row>
    <row r="21" spans="2:12" ht="25.5">
      <c r="B21" s="6">
        <f t="shared" si="0"/>
        <v>16</v>
      </c>
      <c r="C21" s="7" t="s">
        <v>50</v>
      </c>
      <c r="D21" s="11" t="s">
        <v>19</v>
      </c>
      <c r="E21" s="8"/>
      <c r="F21" s="8"/>
      <c r="G21" s="8" t="s">
        <v>2</v>
      </c>
      <c r="H21" s="11" t="s">
        <v>60</v>
      </c>
      <c r="I21" s="10">
        <v>42296</v>
      </c>
      <c r="J21" s="10">
        <v>42296</v>
      </c>
      <c r="K21" s="13" t="s">
        <v>44</v>
      </c>
      <c r="L21" s="15"/>
    </row>
    <row r="22" spans="2:12" ht="25.5">
      <c r="B22" s="6">
        <f t="shared" si="0"/>
        <v>17</v>
      </c>
      <c r="C22" s="7" t="s">
        <v>50</v>
      </c>
      <c r="D22" s="11" t="s">
        <v>29</v>
      </c>
      <c r="E22" s="8"/>
      <c r="F22" s="8"/>
      <c r="G22" s="8" t="s">
        <v>2</v>
      </c>
      <c r="H22" s="11" t="s">
        <v>87</v>
      </c>
      <c r="I22" s="9">
        <v>42324</v>
      </c>
      <c r="J22" s="9">
        <v>42324</v>
      </c>
      <c r="K22" s="13" t="s">
        <v>43</v>
      </c>
      <c r="L22" s="15"/>
    </row>
    <row r="23" spans="2:12" ht="59.25" customHeight="1">
      <c r="B23" s="6">
        <f t="shared" si="0"/>
        <v>18</v>
      </c>
      <c r="C23" s="7" t="s">
        <v>50</v>
      </c>
      <c r="D23" s="11" t="s">
        <v>31</v>
      </c>
      <c r="E23" s="8"/>
      <c r="F23" s="8" t="s">
        <v>2</v>
      </c>
      <c r="G23" s="8"/>
      <c r="H23" s="11" t="s">
        <v>141</v>
      </c>
      <c r="I23" s="9">
        <v>42411</v>
      </c>
      <c r="J23" s="9"/>
      <c r="K23" s="13" t="s">
        <v>9</v>
      </c>
      <c r="L23" s="15"/>
    </row>
    <row r="24" spans="2:12" ht="38.25">
      <c r="B24" s="6">
        <f t="shared" si="0"/>
        <v>19</v>
      </c>
      <c r="C24" s="7" t="s">
        <v>50</v>
      </c>
      <c r="D24" s="11" t="s">
        <v>30</v>
      </c>
      <c r="E24" s="8" t="s">
        <v>2</v>
      </c>
      <c r="F24" s="8"/>
      <c r="G24" s="8"/>
      <c r="H24" s="11" t="s">
        <v>128</v>
      </c>
      <c r="I24" s="9">
        <v>42324</v>
      </c>
      <c r="J24" s="9"/>
      <c r="K24" s="13" t="s">
        <v>21</v>
      </c>
      <c r="L24" s="15"/>
    </row>
    <row r="25" spans="2:12" ht="51">
      <c r="B25" s="6">
        <f t="shared" si="0"/>
        <v>20</v>
      </c>
      <c r="C25" s="7" t="s">
        <v>50</v>
      </c>
      <c r="D25" s="11" t="s">
        <v>35</v>
      </c>
      <c r="E25" s="8"/>
      <c r="F25" s="8"/>
      <c r="G25" s="8" t="s">
        <v>2</v>
      </c>
      <c r="H25" s="11" t="s">
        <v>86</v>
      </c>
      <c r="I25" s="10">
        <v>42324</v>
      </c>
      <c r="J25" s="10">
        <v>42324</v>
      </c>
      <c r="K25" s="13" t="s">
        <v>42</v>
      </c>
      <c r="L25" s="15"/>
    </row>
    <row r="26" spans="2:12" ht="38.25">
      <c r="B26" s="6">
        <f t="shared" si="0"/>
        <v>21</v>
      </c>
      <c r="C26" s="7" t="s">
        <v>50</v>
      </c>
      <c r="D26" s="11" t="s">
        <v>18</v>
      </c>
      <c r="E26" s="8"/>
      <c r="F26" s="8"/>
      <c r="G26" s="8" t="s">
        <v>2</v>
      </c>
      <c r="H26" s="11" t="s">
        <v>51</v>
      </c>
      <c r="I26" s="10">
        <v>42324</v>
      </c>
      <c r="J26" s="10">
        <v>42283</v>
      </c>
      <c r="K26" s="13" t="s">
        <v>40</v>
      </c>
      <c r="L26" s="15"/>
    </row>
    <row r="27" spans="2:12" ht="25.5">
      <c r="B27" s="6">
        <f t="shared" si="0"/>
        <v>22</v>
      </c>
      <c r="C27" s="7" t="s">
        <v>64</v>
      </c>
      <c r="D27" s="11" t="s">
        <v>65</v>
      </c>
      <c r="E27" s="8"/>
      <c r="F27" s="8"/>
      <c r="G27" s="8" t="s">
        <v>2</v>
      </c>
      <c r="H27" s="11" t="s">
        <v>76</v>
      </c>
      <c r="I27" s="9">
        <v>42307</v>
      </c>
      <c r="J27" s="9">
        <v>42308</v>
      </c>
      <c r="K27" s="13" t="s">
        <v>10</v>
      </c>
      <c r="L27" s="15"/>
    </row>
    <row r="28" spans="2:12" ht="72" customHeight="1">
      <c r="B28" s="6">
        <f t="shared" si="0"/>
        <v>23</v>
      </c>
      <c r="C28" s="7" t="s">
        <v>66</v>
      </c>
      <c r="D28" s="11" t="s">
        <v>72</v>
      </c>
      <c r="E28" s="8"/>
      <c r="F28" s="8"/>
      <c r="G28" s="8" t="s">
        <v>2</v>
      </c>
      <c r="H28" s="11" t="s">
        <v>74</v>
      </c>
      <c r="I28" s="9">
        <v>42313</v>
      </c>
      <c r="J28" s="9">
        <v>42313</v>
      </c>
      <c r="K28" s="13" t="s">
        <v>75</v>
      </c>
      <c r="L28" s="15"/>
    </row>
    <row r="29" spans="2:12" ht="25.5">
      <c r="B29" s="6">
        <f t="shared" si="0"/>
        <v>24</v>
      </c>
      <c r="C29" s="7" t="s">
        <v>66</v>
      </c>
      <c r="D29" s="11" t="s">
        <v>63</v>
      </c>
      <c r="E29" s="8"/>
      <c r="F29" s="8"/>
      <c r="G29" s="8" t="s">
        <v>2</v>
      </c>
      <c r="H29" s="11" t="s">
        <v>51</v>
      </c>
      <c r="I29" s="9">
        <v>42307</v>
      </c>
      <c r="J29" s="9">
        <v>42306</v>
      </c>
      <c r="K29" s="13" t="s">
        <v>62</v>
      </c>
      <c r="L29" s="15"/>
    </row>
    <row r="30" spans="2:12" ht="76.5">
      <c r="B30" s="6">
        <f t="shared" si="0"/>
        <v>25</v>
      </c>
      <c r="C30" s="7" t="s">
        <v>66</v>
      </c>
      <c r="D30" s="11" t="s">
        <v>67</v>
      </c>
      <c r="E30" s="8"/>
      <c r="F30" s="8"/>
      <c r="G30" s="8" t="s">
        <v>2</v>
      </c>
      <c r="H30" s="11" t="s">
        <v>77</v>
      </c>
      <c r="I30" s="9">
        <v>42324</v>
      </c>
      <c r="J30" s="9">
        <v>42319</v>
      </c>
      <c r="K30" s="13" t="s">
        <v>10</v>
      </c>
      <c r="L30" s="15"/>
    </row>
    <row r="31" spans="2:12" ht="25.5">
      <c r="B31" s="6">
        <f t="shared" si="0"/>
        <v>26</v>
      </c>
      <c r="C31" s="7" t="s">
        <v>66</v>
      </c>
      <c r="D31" s="11" t="s">
        <v>68</v>
      </c>
      <c r="E31" s="8"/>
      <c r="F31" s="8"/>
      <c r="G31" s="8" t="s">
        <v>2</v>
      </c>
      <c r="H31" s="11" t="s">
        <v>85</v>
      </c>
      <c r="I31" s="9">
        <v>42324</v>
      </c>
      <c r="J31" s="9">
        <v>42324</v>
      </c>
      <c r="K31" s="13" t="s">
        <v>10</v>
      </c>
      <c r="L31" s="15"/>
    </row>
    <row r="32" spans="2:12" ht="63.75">
      <c r="B32" s="6">
        <f t="shared" si="0"/>
        <v>27</v>
      </c>
      <c r="C32" s="7" t="s">
        <v>66</v>
      </c>
      <c r="D32" s="11" t="s">
        <v>69</v>
      </c>
      <c r="E32" s="8"/>
      <c r="F32" s="8"/>
      <c r="G32" s="8" t="s">
        <v>2</v>
      </c>
      <c r="H32" s="11" t="s">
        <v>127</v>
      </c>
      <c r="I32" s="9">
        <v>42324</v>
      </c>
      <c r="J32" s="9">
        <v>42380</v>
      </c>
      <c r="K32" s="13" t="s">
        <v>21</v>
      </c>
      <c r="L32" s="15"/>
    </row>
    <row r="33" spans="2:12" ht="63.75">
      <c r="B33" s="6">
        <f t="shared" si="0"/>
        <v>28</v>
      </c>
      <c r="C33" s="7" t="s">
        <v>66</v>
      </c>
      <c r="D33" s="11" t="s">
        <v>73</v>
      </c>
      <c r="E33" s="8"/>
      <c r="F33" s="8"/>
      <c r="G33" s="8" t="s">
        <v>2</v>
      </c>
      <c r="H33" s="11" t="s">
        <v>85</v>
      </c>
      <c r="I33" s="9">
        <v>42324</v>
      </c>
      <c r="J33" s="9">
        <v>42324</v>
      </c>
      <c r="K33" s="13" t="s">
        <v>61</v>
      </c>
      <c r="L33" s="15"/>
    </row>
    <row r="34" spans="2:12" ht="38.25">
      <c r="B34" s="6">
        <f t="shared" si="0"/>
        <v>29</v>
      </c>
      <c r="C34" s="7" t="s">
        <v>66</v>
      </c>
      <c r="D34" s="11" t="s">
        <v>95</v>
      </c>
      <c r="E34" s="8"/>
      <c r="F34" s="8"/>
      <c r="G34" s="8" t="s">
        <v>2</v>
      </c>
      <c r="H34" s="11" t="s">
        <v>122</v>
      </c>
      <c r="I34" s="10">
        <v>42352</v>
      </c>
      <c r="J34" s="10">
        <v>42352</v>
      </c>
      <c r="K34" s="13" t="s">
        <v>61</v>
      </c>
      <c r="L34" s="15"/>
    </row>
    <row r="35" spans="2:12" ht="38.25">
      <c r="B35" s="6">
        <f t="shared" si="0"/>
        <v>30</v>
      </c>
      <c r="C35" s="7" t="s">
        <v>66</v>
      </c>
      <c r="D35" s="11" t="s">
        <v>70</v>
      </c>
      <c r="E35" s="8"/>
      <c r="F35" s="8"/>
      <c r="G35" s="8" t="s">
        <v>2</v>
      </c>
      <c r="H35" s="11" t="s">
        <v>101</v>
      </c>
      <c r="I35" s="10">
        <v>42380</v>
      </c>
      <c r="J35" s="10">
        <v>42324</v>
      </c>
      <c r="K35" s="13" t="s">
        <v>62</v>
      </c>
      <c r="L35" s="15"/>
    </row>
    <row r="36" spans="2:12" ht="51">
      <c r="B36" s="6">
        <f t="shared" si="0"/>
        <v>31</v>
      </c>
      <c r="C36" s="7" t="s">
        <v>66</v>
      </c>
      <c r="D36" s="11" t="s">
        <v>71</v>
      </c>
      <c r="E36" s="8"/>
      <c r="F36" s="8"/>
      <c r="G36" s="8" t="s">
        <v>2</v>
      </c>
      <c r="H36" s="11" t="s">
        <v>142</v>
      </c>
      <c r="I36" s="10">
        <v>42352</v>
      </c>
      <c r="J36" s="10">
        <v>42380</v>
      </c>
      <c r="K36" s="13" t="s">
        <v>21</v>
      </c>
      <c r="L36" s="15"/>
    </row>
    <row r="37" spans="2:12" ht="63" customHeight="1">
      <c r="B37" s="6">
        <f t="shared" si="0"/>
        <v>32</v>
      </c>
      <c r="C37" s="7" t="s">
        <v>66</v>
      </c>
      <c r="D37" s="11" t="s">
        <v>143</v>
      </c>
      <c r="E37" s="8"/>
      <c r="F37" s="8"/>
      <c r="G37" s="8" t="s">
        <v>2</v>
      </c>
      <c r="H37" s="11" t="s">
        <v>91</v>
      </c>
      <c r="I37" s="10">
        <v>42352</v>
      </c>
      <c r="J37" s="10">
        <v>42324</v>
      </c>
      <c r="K37" s="13" t="s">
        <v>62</v>
      </c>
      <c r="L37" s="15"/>
    </row>
    <row r="38" spans="2:11" ht="38.25">
      <c r="B38" s="6">
        <f t="shared" si="0"/>
        <v>33</v>
      </c>
      <c r="C38" s="7" t="s">
        <v>78</v>
      </c>
      <c r="D38" s="11" t="s">
        <v>80</v>
      </c>
      <c r="E38" s="12"/>
      <c r="F38" s="12"/>
      <c r="G38" s="12" t="s">
        <v>2</v>
      </c>
      <c r="H38" s="22" t="s">
        <v>107</v>
      </c>
      <c r="I38" s="10">
        <v>42328</v>
      </c>
      <c r="J38" s="10">
        <v>42328</v>
      </c>
      <c r="K38" s="13" t="s">
        <v>10</v>
      </c>
    </row>
    <row r="39" spans="2:11" ht="46.5" customHeight="1">
      <c r="B39" s="6">
        <f aca="true" t="shared" si="1" ref="B39:B81">B38+1</f>
        <v>34</v>
      </c>
      <c r="C39" s="7" t="s">
        <v>78</v>
      </c>
      <c r="D39" s="11" t="s">
        <v>79</v>
      </c>
      <c r="E39" s="12"/>
      <c r="F39" s="12"/>
      <c r="G39" s="12" t="s">
        <v>2</v>
      </c>
      <c r="H39" s="22" t="s">
        <v>102</v>
      </c>
      <c r="I39" s="10">
        <v>42328</v>
      </c>
      <c r="J39" s="10">
        <v>42326</v>
      </c>
      <c r="K39" s="13" t="s">
        <v>10</v>
      </c>
    </row>
    <row r="40" spans="2:11" ht="51">
      <c r="B40" s="6">
        <f t="shared" si="1"/>
        <v>35</v>
      </c>
      <c r="C40" s="7" t="s">
        <v>78</v>
      </c>
      <c r="D40" s="11" t="s">
        <v>109</v>
      </c>
      <c r="E40" s="12"/>
      <c r="F40" s="12"/>
      <c r="G40" s="12" t="s">
        <v>2</v>
      </c>
      <c r="H40" s="22" t="s">
        <v>105</v>
      </c>
      <c r="I40" s="10">
        <v>42328</v>
      </c>
      <c r="J40" s="10">
        <v>42328</v>
      </c>
      <c r="K40" s="13" t="s">
        <v>10</v>
      </c>
    </row>
    <row r="41" spans="2:11" ht="38.25">
      <c r="B41" s="6">
        <f t="shared" si="1"/>
        <v>36</v>
      </c>
      <c r="C41" s="7" t="s">
        <v>78</v>
      </c>
      <c r="D41" s="11" t="s">
        <v>81</v>
      </c>
      <c r="E41" s="12"/>
      <c r="F41" s="12"/>
      <c r="G41" s="12" t="s">
        <v>2</v>
      </c>
      <c r="H41" s="22" t="s">
        <v>104</v>
      </c>
      <c r="I41" s="10">
        <v>42328</v>
      </c>
      <c r="J41" s="10">
        <v>42328</v>
      </c>
      <c r="K41" s="13" t="s">
        <v>10</v>
      </c>
    </row>
    <row r="42" spans="2:11" ht="38.25">
      <c r="B42" s="6">
        <f t="shared" si="1"/>
        <v>37</v>
      </c>
      <c r="C42" s="7" t="s">
        <v>78</v>
      </c>
      <c r="D42" s="11" t="s">
        <v>92</v>
      </c>
      <c r="E42" s="12"/>
      <c r="F42" s="12"/>
      <c r="G42" s="12" t="s">
        <v>2</v>
      </c>
      <c r="H42" s="22" t="s">
        <v>108</v>
      </c>
      <c r="I42" s="10">
        <v>42341</v>
      </c>
      <c r="J42" s="10">
        <v>42341</v>
      </c>
      <c r="K42" s="13" t="s">
        <v>82</v>
      </c>
    </row>
    <row r="43" spans="2:11" ht="25.5">
      <c r="B43" s="6">
        <f t="shared" si="1"/>
        <v>38</v>
      </c>
      <c r="C43" s="7" t="s">
        <v>78</v>
      </c>
      <c r="D43" s="11" t="s">
        <v>89</v>
      </c>
      <c r="E43" s="12"/>
      <c r="F43" s="12"/>
      <c r="G43" s="12" t="s">
        <v>2</v>
      </c>
      <c r="H43" s="22" t="s">
        <v>123</v>
      </c>
      <c r="I43" s="10">
        <v>42352</v>
      </c>
      <c r="J43" s="10">
        <v>42352</v>
      </c>
      <c r="K43" s="13" t="s">
        <v>82</v>
      </c>
    </row>
    <row r="44" spans="2:11" ht="38.25">
      <c r="B44" s="6">
        <f t="shared" si="1"/>
        <v>39</v>
      </c>
      <c r="C44" s="7" t="s">
        <v>78</v>
      </c>
      <c r="D44" s="11" t="s">
        <v>88</v>
      </c>
      <c r="E44" s="12"/>
      <c r="F44" s="12"/>
      <c r="G44" s="12" t="s">
        <v>2</v>
      </c>
      <c r="H44" s="22" t="s">
        <v>106</v>
      </c>
      <c r="I44" s="10">
        <v>42352</v>
      </c>
      <c r="J44" s="10">
        <v>42348</v>
      </c>
      <c r="K44" s="13" t="s">
        <v>83</v>
      </c>
    </row>
    <row r="45" spans="2:11" ht="25.5">
      <c r="B45" s="6">
        <f t="shared" si="1"/>
        <v>40</v>
      </c>
      <c r="C45" s="7" t="s">
        <v>78</v>
      </c>
      <c r="D45" s="11" t="s">
        <v>90</v>
      </c>
      <c r="E45" s="12"/>
      <c r="F45" s="12"/>
      <c r="G45" s="12" t="s">
        <v>2</v>
      </c>
      <c r="H45" s="22" t="s">
        <v>121</v>
      </c>
      <c r="I45" s="10">
        <v>42352</v>
      </c>
      <c r="J45" s="10">
        <v>42352</v>
      </c>
      <c r="K45" s="13" t="s">
        <v>82</v>
      </c>
    </row>
    <row r="46" spans="2:11" ht="25.5">
      <c r="B46" s="6">
        <f t="shared" si="1"/>
        <v>41</v>
      </c>
      <c r="C46" s="7" t="s">
        <v>78</v>
      </c>
      <c r="D46" s="11" t="s">
        <v>96</v>
      </c>
      <c r="E46" s="12"/>
      <c r="F46" s="12"/>
      <c r="G46" s="12" t="s">
        <v>2</v>
      </c>
      <c r="H46" s="22" t="s">
        <v>103</v>
      </c>
      <c r="I46" s="10">
        <v>42352</v>
      </c>
      <c r="J46" s="10">
        <v>42349</v>
      </c>
      <c r="K46" s="13" t="s">
        <v>83</v>
      </c>
    </row>
    <row r="47" spans="2:11" ht="69" customHeight="1">
      <c r="B47" s="6">
        <f t="shared" si="1"/>
        <v>42</v>
      </c>
      <c r="C47" s="7" t="s">
        <v>78</v>
      </c>
      <c r="D47" s="11" t="s">
        <v>93</v>
      </c>
      <c r="E47" s="12"/>
      <c r="F47" s="12" t="s">
        <v>2</v>
      </c>
      <c r="G47" s="12"/>
      <c r="H47" s="22" t="s">
        <v>144</v>
      </c>
      <c r="I47" s="10">
        <v>42408</v>
      </c>
      <c r="J47" s="8"/>
      <c r="K47" s="13" t="s">
        <v>10</v>
      </c>
    </row>
    <row r="48" spans="2:11" ht="38.25">
      <c r="B48" s="6">
        <f t="shared" si="1"/>
        <v>43</v>
      </c>
      <c r="C48" s="7" t="s">
        <v>78</v>
      </c>
      <c r="D48" s="11" t="s">
        <v>97</v>
      </c>
      <c r="E48" s="12"/>
      <c r="F48" s="12" t="s">
        <v>2</v>
      </c>
      <c r="G48" s="12"/>
      <c r="H48" s="22" t="s">
        <v>134</v>
      </c>
      <c r="I48" s="10">
        <v>42408</v>
      </c>
      <c r="J48" s="8"/>
      <c r="K48" s="13" t="s">
        <v>83</v>
      </c>
    </row>
    <row r="49" spans="2:11" ht="63.75">
      <c r="B49" s="6">
        <f t="shared" si="1"/>
        <v>44</v>
      </c>
      <c r="C49" s="7" t="s">
        <v>78</v>
      </c>
      <c r="D49" s="11" t="s">
        <v>98</v>
      </c>
      <c r="E49" s="12"/>
      <c r="F49" s="12"/>
      <c r="G49" s="12" t="s">
        <v>2</v>
      </c>
      <c r="H49" s="22" t="s">
        <v>135</v>
      </c>
      <c r="I49" s="10">
        <v>42380</v>
      </c>
      <c r="J49" s="7">
        <v>42380</v>
      </c>
      <c r="K49" s="13" t="s">
        <v>82</v>
      </c>
    </row>
    <row r="50" spans="2:11" ht="38.25">
      <c r="B50" s="6">
        <f t="shared" si="1"/>
        <v>45</v>
      </c>
      <c r="C50" s="7" t="s">
        <v>78</v>
      </c>
      <c r="D50" s="11" t="s">
        <v>99</v>
      </c>
      <c r="E50" s="12"/>
      <c r="F50" s="12"/>
      <c r="G50" s="12" t="s">
        <v>2</v>
      </c>
      <c r="H50" s="22" t="s">
        <v>129</v>
      </c>
      <c r="I50" s="10">
        <v>42380</v>
      </c>
      <c r="J50" s="7">
        <v>42380</v>
      </c>
      <c r="K50" s="13" t="s">
        <v>61</v>
      </c>
    </row>
    <row r="51" spans="2:11" ht="38.25">
      <c r="B51" s="6">
        <f t="shared" si="1"/>
        <v>46</v>
      </c>
      <c r="C51" s="7" t="s">
        <v>78</v>
      </c>
      <c r="D51" s="11" t="s">
        <v>94</v>
      </c>
      <c r="E51" s="12"/>
      <c r="F51" s="12" t="s">
        <v>2</v>
      </c>
      <c r="G51" s="12"/>
      <c r="H51" s="10"/>
      <c r="I51" s="10">
        <v>42408</v>
      </c>
      <c r="J51" s="8"/>
      <c r="K51" s="13" t="s">
        <v>11</v>
      </c>
    </row>
    <row r="52" spans="2:11" ht="56.25" customHeight="1">
      <c r="B52" s="6">
        <f t="shared" si="1"/>
        <v>47</v>
      </c>
      <c r="C52" s="7" t="s">
        <v>78</v>
      </c>
      <c r="D52" s="11" t="s">
        <v>100</v>
      </c>
      <c r="E52" s="12"/>
      <c r="F52" s="12" t="s">
        <v>2</v>
      </c>
      <c r="G52" s="12"/>
      <c r="H52" s="10"/>
      <c r="I52" s="10">
        <v>42408</v>
      </c>
      <c r="J52" s="8"/>
      <c r="K52" s="13" t="s">
        <v>83</v>
      </c>
    </row>
    <row r="53" spans="2:11" ht="38.25">
      <c r="B53" s="6">
        <f t="shared" si="1"/>
        <v>48</v>
      </c>
      <c r="C53" s="7" t="s">
        <v>78</v>
      </c>
      <c r="D53" s="11" t="s">
        <v>84</v>
      </c>
      <c r="E53" s="12"/>
      <c r="F53" s="12" t="s">
        <v>2</v>
      </c>
      <c r="G53" s="12"/>
      <c r="H53" s="10"/>
      <c r="I53" s="10">
        <v>42443</v>
      </c>
      <c r="J53" s="7"/>
      <c r="K53" s="13" t="s">
        <v>10</v>
      </c>
    </row>
    <row r="54" spans="2:11" ht="51">
      <c r="B54" s="6">
        <f t="shared" si="1"/>
        <v>49</v>
      </c>
      <c r="C54" s="7" t="s">
        <v>110</v>
      </c>
      <c r="D54" s="11" t="s">
        <v>111</v>
      </c>
      <c r="E54" s="12"/>
      <c r="F54" s="12"/>
      <c r="G54" s="12" t="s">
        <v>2</v>
      </c>
      <c r="H54" s="35" t="s">
        <v>120</v>
      </c>
      <c r="I54" s="10">
        <v>42359</v>
      </c>
      <c r="J54" s="10">
        <v>42360</v>
      </c>
      <c r="K54" s="13" t="s">
        <v>10</v>
      </c>
    </row>
    <row r="55" spans="2:11" ht="25.5">
      <c r="B55" s="6">
        <f t="shared" si="1"/>
        <v>50</v>
      </c>
      <c r="C55" s="7" t="s">
        <v>110</v>
      </c>
      <c r="D55" s="11" t="s">
        <v>112</v>
      </c>
      <c r="E55" s="12"/>
      <c r="F55" s="12"/>
      <c r="G55" s="12" t="s">
        <v>2</v>
      </c>
      <c r="H55" s="22" t="s">
        <v>125</v>
      </c>
      <c r="I55" s="10">
        <v>42380</v>
      </c>
      <c r="J55" s="10">
        <v>42377</v>
      </c>
      <c r="K55" s="13" t="s">
        <v>10</v>
      </c>
    </row>
    <row r="56" spans="2:11" ht="25.5">
      <c r="B56" s="23">
        <f t="shared" si="1"/>
        <v>51</v>
      </c>
      <c r="C56" s="7" t="s">
        <v>110</v>
      </c>
      <c r="D56" s="24" t="s">
        <v>113</v>
      </c>
      <c r="E56" s="25"/>
      <c r="F56" s="25" t="s">
        <v>2</v>
      </c>
      <c r="G56" s="25"/>
      <c r="H56" s="39" t="s">
        <v>130</v>
      </c>
      <c r="I56" s="10">
        <v>42408</v>
      </c>
      <c r="J56" s="26"/>
      <c r="K56" s="27" t="s">
        <v>83</v>
      </c>
    </row>
    <row r="57" spans="2:11" ht="38.25">
      <c r="B57" s="6">
        <f t="shared" si="1"/>
        <v>52</v>
      </c>
      <c r="C57" s="7" t="s">
        <v>110</v>
      </c>
      <c r="D57" s="32" t="s">
        <v>114</v>
      </c>
      <c r="E57" s="28"/>
      <c r="F57" s="25"/>
      <c r="G57" s="41" t="s">
        <v>2</v>
      </c>
      <c r="H57" s="40" t="s">
        <v>145</v>
      </c>
      <c r="I57" s="10">
        <v>42380</v>
      </c>
      <c r="J57" s="42">
        <v>42380</v>
      </c>
      <c r="K57" s="33" t="s">
        <v>9</v>
      </c>
    </row>
    <row r="58" spans="2:11" ht="63.75">
      <c r="B58" s="6">
        <f t="shared" si="1"/>
        <v>53</v>
      </c>
      <c r="C58" s="7" t="s">
        <v>110</v>
      </c>
      <c r="D58" s="32" t="s">
        <v>117</v>
      </c>
      <c r="E58" s="41" t="s">
        <v>2</v>
      </c>
      <c r="F58" s="25"/>
      <c r="G58" s="28"/>
      <c r="H58" s="40" t="s">
        <v>131</v>
      </c>
      <c r="I58" s="10">
        <v>42380</v>
      </c>
      <c r="J58" s="34"/>
      <c r="K58" s="33" t="s">
        <v>10</v>
      </c>
    </row>
    <row r="59" spans="2:11" ht="51">
      <c r="B59" s="6">
        <f t="shared" si="1"/>
        <v>54</v>
      </c>
      <c r="C59" s="7" t="s">
        <v>110</v>
      </c>
      <c r="D59" s="11" t="s">
        <v>118</v>
      </c>
      <c r="E59" s="36"/>
      <c r="F59" s="25"/>
      <c r="G59" s="12" t="s">
        <v>2</v>
      </c>
      <c r="H59" s="22" t="s">
        <v>119</v>
      </c>
      <c r="I59" s="10">
        <v>42356</v>
      </c>
      <c r="J59" s="10">
        <v>42354</v>
      </c>
      <c r="K59" s="37" t="s">
        <v>10</v>
      </c>
    </row>
    <row r="60" spans="2:11" ht="38.25">
      <c r="B60" s="6">
        <f t="shared" si="1"/>
        <v>55</v>
      </c>
      <c r="C60" s="7" t="s">
        <v>110</v>
      </c>
      <c r="D60" s="32" t="s">
        <v>124</v>
      </c>
      <c r="E60" s="41" t="s">
        <v>2</v>
      </c>
      <c r="F60" s="25"/>
      <c r="G60" s="28"/>
      <c r="H60" s="40" t="s">
        <v>132</v>
      </c>
      <c r="I60" s="10">
        <v>42380</v>
      </c>
      <c r="J60" s="34"/>
      <c r="K60" s="33" t="s">
        <v>83</v>
      </c>
    </row>
    <row r="61" spans="2:11" ht="25.5">
      <c r="B61" s="6">
        <f t="shared" si="1"/>
        <v>56</v>
      </c>
      <c r="C61" s="7" t="s">
        <v>110</v>
      </c>
      <c r="D61" s="32" t="s">
        <v>115</v>
      </c>
      <c r="E61" s="28"/>
      <c r="F61" s="25"/>
      <c r="G61" s="41" t="s">
        <v>2</v>
      </c>
      <c r="H61" s="40" t="s">
        <v>136</v>
      </c>
      <c r="I61" s="10">
        <v>42373</v>
      </c>
      <c r="J61" s="42">
        <v>42367</v>
      </c>
      <c r="K61" s="33" t="s">
        <v>10</v>
      </c>
    </row>
    <row r="62" spans="2:11" ht="25.5">
      <c r="B62" s="6">
        <f t="shared" si="1"/>
        <v>57</v>
      </c>
      <c r="C62" s="7" t="s">
        <v>110</v>
      </c>
      <c r="D62" s="32" t="s">
        <v>116</v>
      </c>
      <c r="E62" s="28"/>
      <c r="F62" s="25" t="s">
        <v>2</v>
      </c>
      <c r="G62" s="28"/>
      <c r="H62" s="28"/>
      <c r="I62" s="10">
        <v>42408</v>
      </c>
      <c r="J62" s="34"/>
      <c r="K62" s="33" t="s">
        <v>154</v>
      </c>
    </row>
    <row r="63" spans="2:11" ht="25.5">
      <c r="B63" s="6">
        <f t="shared" si="1"/>
        <v>58</v>
      </c>
      <c r="C63" s="7" t="s">
        <v>110</v>
      </c>
      <c r="D63" s="32" t="s">
        <v>146</v>
      </c>
      <c r="E63" s="28"/>
      <c r="F63" s="28"/>
      <c r="G63" s="12" t="s">
        <v>2</v>
      </c>
      <c r="H63" s="22" t="s">
        <v>126</v>
      </c>
      <c r="I63" s="10">
        <v>42015</v>
      </c>
      <c r="J63" s="10">
        <v>42376</v>
      </c>
      <c r="K63" s="37" t="s">
        <v>153</v>
      </c>
    </row>
    <row r="64" spans="2:11" ht="51">
      <c r="B64" s="6">
        <f t="shared" si="1"/>
        <v>59</v>
      </c>
      <c r="C64" s="7" t="s">
        <v>133</v>
      </c>
      <c r="D64" s="32" t="s">
        <v>137</v>
      </c>
      <c r="E64" s="28"/>
      <c r="F64" s="41"/>
      <c r="G64" s="41" t="s">
        <v>2</v>
      </c>
      <c r="H64" s="40" t="s">
        <v>162</v>
      </c>
      <c r="I64" s="10">
        <v>42391</v>
      </c>
      <c r="J64" s="42">
        <v>42390</v>
      </c>
      <c r="K64" s="33" t="s">
        <v>154</v>
      </c>
    </row>
    <row r="65" spans="2:11" ht="25.5">
      <c r="B65" s="6">
        <f t="shared" si="1"/>
        <v>60</v>
      </c>
      <c r="C65" s="7" t="s">
        <v>133</v>
      </c>
      <c r="D65" s="11" t="s">
        <v>147</v>
      </c>
      <c r="E65" s="28"/>
      <c r="F65" s="41" t="s">
        <v>2</v>
      </c>
      <c r="G65" s="28"/>
      <c r="H65" s="28"/>
      <c r="I65" s="10">
        <v>42408</v>
      </c>
      <c r="J65" s="28"/>
      <c r="K65" s="33" t="s">
        <v>152</v>
      </c>
    </row>
    <row r="66" spans="2:11" ht="25.5">
      <c r="B66" s="6">
        <f t="shared" si="1"/>
        <v>61</v>
      </c>
      <c r="C66" s="7" t="s">
        <v>133</v>
      </c>
      <c r="D66" s="71" t="s">
        <v>149</v>
      </c>
      <c r="E66" s="28"/>
      <c r="F66" s="41"/>
      <c r="G66" s="41" t="s">
        <v>2</v>
      </c>
      <c r="H66" s="40" t="s">
        <v>163</v>
      </c>
      <c r="I66" s="10">
        <v>42408</v>
      </c>
      <c r="J66" s="42">
        <v>42390</v>
      </c>
      <c r="K66" s="33" t="s">
        <v>155</v>
      </c>
    </row>
    <row r="67" spans="2:11" ht="47.25" customHeight="1">
      <c r="B67" s="6">
        <f t="shared" si="1"/>
        <v>62</v>
      </c>
      <c r="C67" s="7" t="s">
        <v>133</v>
      </c>
      <c r="D67" s="40" t="s">
        <v>150</v>
      </c>
      <c r="E67" s="28"/>
      <c r="F67" s="41" t="s">
        <v>2</v>
      </c>
      <c r="G67" s="28"/>
      <c r="H67" s="28"/>
      <c r="I67" s="10">
        <v>42391</v>
      </c>
      <c r="J67" s="28"/>
      <c r="K67" s="33" t="s">
        <v>83</v>
      </c>
    </row>
    <row r="68" spans="2:11" ht="25.5">
      <c r="B68" s="6">
        <f t="shared" si="1"/>
        <v>63</v>
      </c>
      <c r="C68" s="7" t="s">
        <v>133</v>
      </c>
      <c r="D68" s="40" t="s">
        <v>138</v>
      </c>
      <c r="E68" s="28"/>
      <c r="F68" s="41"/>
      <c r="G68" s="41" t="s">
        <v>2</v>
      </c>
      <c r="H68" s="40" t="s">
        <v>158</v>
      </c>
      <c r="I68" s="10">
        <v>42384</v>
      </c>
      <c r="J68" s="10">
        <v>42388</v>
      </c>
      <c r="K68" s="33" t="s">
        <v>156</v>
      </c>
    </row>
    <row r="69" spans="2:11" ht="38.25">
      <c r="B69" s="6">
        <f t="shared" si="1"/>
        <v>64</v>
      </c>
      <c r="C69" s="7" t="s">
        <v>133</v>
      </c>
      <c r="D69" s="40" t="s">
        <v>151</v>
      </c>
      <c r="E69" s="28"/>
      <c r="F69" s="41"/>
      <c r="G69" s="41" t="s">
        <v>2</v>
      </c>
      <c r="H69" s="40" t="s">
        <v>164</v>
      </c>
      <c r="I69" s="10">
        <v>42408</v>
      </c>
      <c r="J69" s="42">
        <v>42390</v>
      </c>
      <c r="K69" s="33" t="s">
        <v>154</v>
      </c>
    </row>
    <row r="70" spans="2:11" ht="25.5">
      <c r="B70" s="6">
        <f t="shared" si="1"/>
        <v>65</v>
      </c>
      <c r="C70" s="7" t="s">
        <v>133</v>
      </c>
      <c r="D70" s="40" t="s">
        <v>148</v>
      </c>
      <c r="E70" s="28"/>
      <c r="F70" s="41" t="s">
        <v>2</v>
      </c>
      <c r="G70" s="28"/>
      <c r="H70" s="28"/>
      <c r="I70" s="10">
        <v>42408</v>
      </c>
      <c r="J70" s="28"/>
      <c r="K70" s="33" t="s">
        <v>83</v>
      </c>
    </row>
    <row r="71" spans="2:11" ht="25.5">
      <c r="B71" s="6">
        <f t="shared" si="1"/>
        <v>66</v>
      </c>
      <c r="C71" s="7" t="s">
        <v>133</v>
      </c>
      <c r="D71" s="40" t="s">
        <v>139</v>
      </c>
      <c r="E71" s="28"/>
      <c r="F71" s="41" t="s">
        <v>2</v>
      </c>
      <c r="G71" s="28"/>
      <c r="H71" s="28"/>
      <c r="I71" s="10">
        <v>42445</v>
      </c>
      <c r="J71" s="28"/>
      <c r="K71" s="33" t="s">
        <v>154</v>
      </c>
    </row>
    <row r="72" spans="2:11" ht="25.5">
      <c r="B72" s="6">
        <f t="shared" si="1"/>
        <v>67</v>
      </c>
      <c r="C72" s="7" t="s">
        <v>133</v>
      </c>
      <c r="D72" s="40" t="s">
        <v>140</v>
      </c>
      <c r="E72" s="28"/>
      <c r="F72" s="41" t="s">
        <v>2</v>
      </c>
      <c r="G72" s="28"/>
      <c r="H72" s="28"/>
      <c r="I72" s="10">
        <v>42384</v>
      </c>
      <c r="J72" s="28"/>
      <c r="K72" s="33" t="s">
        <v>156</v>
      </c>
    </row>
    <row r="73" spans="2:11" ht="45" customHeight="1">
      <c r="B73" s="6">
        <f t="shared" si="1"/>
        <v>68</v>
      </c>
      <c r="C73" s="7" t="s">
        <v>133</v>
      </c>
      <c r="D73" s="40" t="s">
        <v>159</v>
      </c>
      <c r="E73" s="28"/>
      <c r="F73" s="41" t="s">
        <v>2</v>
      </c>
      <c r="G73" s="28"/>
      <c r="H73" s="40" t="s">
        <v>161</v>
      </c>
      <c r="I73" s="10">
        <v>42445</v>
      </c>
      <c r="J73" s="28"/>
      <c r="K73" s="33" t="s">
        <v>160</v>
      </c>
    </row>
    <row r="74" spans="2:11" ht="12.75">
      <c r="B74" s="6">
        <f t="shared" si="1"/>
        <v>69</v>
      </c>
      <c r="C74" s="28"/>
      <c r="D74" s="40"/>
      <c r="E74" s="28"/>
      <c r="F74" s="28"/>
      <c r="G74" s="28"/>
      <c r="H74" s="28"/>
      <c r="I74" s="10"/>
      <c r="J74" s="28"/>
      <c r="K74" s="33"/>
    </row>
    <row r="75" spans="2:11" ht="12.75">
      <c r="B75" s="6">
        <f t="shared" si="1"/>
        <v>70</v>
      </c>
      <c r="C75" s="28"/>
      <c r="D75" s="40"/>
      <c r="E75" s="28"/>
      <c r="F75" s="28"/>
      <c r="G75" s="28"/>
      <c r="H75" s="28"/>
      <c r="I75" s="10"/>
      <c r="J75" s="28"/>
      <c r="K75" s="29"/>
    </row>
    <row r="76" spans="2:11" ht="12.75">
      <c r="B76" s="6">
        <f t="shared" si="1"/>
        <v>71</v>
      </c>
      <c r="C76" s="28"/>
      <c r="D76" s="40"/>
      <c r="E76" s="28"/>
      <c r="F76" s="28"/>
      <c r="G76" s="28"/>
      <c r="H76" s="28"/>
      <c r="I76" s="10"/>
      <c r="J76" s="28"/>
      <c r="K76" s="29"/>
    </row>
    <row r="77" spans="2:11" ht="12.75">
      <c r="B77" s="6">
        <f t="shared" si="1"/>
        <v>72</v>
      </c>
      <c r="C77" s="28"/>
      <c r="D77" s="40"/>
      <c r="E77" s="28"/>
      <c r="F77" s="28"/>
      <c r="G77" s="28"/>
      <c r="H77" s="28"/>
      <c r="I77" s="10"/>
      <c r="J77" s="28"/>
      <c r="K77" s="29"/>
    </row>
    <row r="78" spans="2:11" ht="12.75">
      <c r="B78" s="6">
        <f t="shared" si="1"/>
        <v>73</v>
      </c>
      <c r="C78" s="28"/>
      <c r="D78" s="40"/>
      <c r="E78" s="28"/>
      <c r="F78" s="28"/>
      <c r="G78" s="28"/>
      <c r="H78" s="28"/>
      <c r="I78" s="10"/>
      <c r="J78" s="28"/>
      <c r="K78" s="29"/>
    </row>
    <row r="79" spans="2:11" ht="12.75">
      <c r="B79" s="6">
        <f t="shared" si="1"/>
        <v>74</v>
      </c>
      <c r="C79" s="28"/>
      <c r="D79" s="40"/>
      <c r="E79" s="28"/>
      <c r="F79" s="28"/>
      <c r="G79" s="28"/>
      <c r="H79" s="28"/>
      <c r="I79" s="10"/>
      <c r="J79" s="28"/>
      <c r="K79" s="29"/>
    </row>
    <row r="80" spans="2:11" ht="12.75">
      <c r="B80" s="6">
        <f t="shared" si="1"/>
        <v>75</v>
      </c>
      <c r="C80" s="28"/>
      <c r="D80" s="40"/>
      <c r="E80" s="28"/>
      <c r="F80" s="28"/>
      <c r="G80" s="28"/>
      <c r="H80" s="28"/>
      <c r="I80" s="10"/>
      <c r="J80" s="28"/>
      <c r="K80" s="29"/>
    </row>
    <row r="81" spans="2:11" ht="13.5" thickBot="1">
      <c r="B81" s="6">
        <f t="shared" si="1"/>
        <v>76</v>
      </c>
      <c r="C81" s="30"/>
      <c r="D81" s="43"/>
      <c r="E81" s="30"/>
      <c r="F81" s="30"/>
      <c r="G81" s="30"/>
      <c r="H81" s="30"/>
      <c r="I81" s="38"/>
      <c r="J81" s="30"/>
      <c r="K81" s="31"/>
    </row>
    <row r="82" ht="13.5" thickTop="1"/>
  </sheetData>
  <sheetProtection/>
  <mergeCells count="13">
    <mergeCell ref="B1:K1"/>
    <mergeCell ref="B5:D5"/>
    <mergeCell ref="E2:G2"/>
    <mergeCell ref="E3:E4"/>
    <mergeCell ref="F3:F4"/>
    <mergeCell ref="G3:G4"/>
    <mergeCell ref="B2:B4"/>
    <mergeCell ref="C2:C4"/>
    <mergeCell ref="D2:D4"/>
    <mergeCell ref="H2:H4"/>
    <mergeCell ref="I2:I4"/>
    <mergeCell ref="J2:J4"/>
    <mergeCell ref="K2:K4"/>
  </mergeCells>
  <printOptions/>
  <pageMargins left="0.75" right="0.75" top="1" bottom="1" header="0.5" footer="0.5"/>
  <pageSetup fitToHeight="60" fitToWidth="1" horizontalDpi="600" verticalDpi="600" orientation="landscape" scale="72" r:id="rId1"/>
  <headerFooter alignWithMargins="0">
    <oddHeader>&amp;LPublic Action Item Log - Yuba County Water Agency's Yuba River Development Project Relicensing.</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Devine Tarbell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Garza</dc:creator>
  <cp:keywords/>
  <dc:description/>
  <cp:lastModifiedBy>Lynch, Jim</cp:lastModifiedBy>
  <cp:lastPrinted>2015-12-14T13:52:51Z</cp:lastPrinted>
  <dcterms:created xsi:type="dcterms:W3CDTF">2008-04-09T22:13:33Z</dcterms:created>
  <dcterms:modified xsi:type="dcterms:W3CDTF">2016-01-21T20:40:01Z</dcterms:modified>
  <cp:category/>
  <cp:version/>
  <cp:contentType/>
  <cp:contentStatus/>
</cp:coreProperties>
</file>